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840" windowHeight="12540"/>
  </bookViews>
  <sheets>
    <sheet name="Stanje novčanih sredstava" sheetId="21" r:id="rId1"/>
    <sheet name="Specifikacija dobavljača" sheetId="22" r:id="rId2"/>
    <sheet name="Sheet1" sheetId="23" r:id="rId3"/>
  </sheets>
  <calcPr calcId="124519"/>
</workbook>
</file>

<file path=xl/calcChain.xml><?xml version="1.0" encoding="utf-8"?>
<calcChain xmlns="http://schemas.openxmlformats.org/spreadsheetml/2006/main">
  <c r="C13" i="21"/>
  <c r="C12"/>
  <c r="C8"/>
  <c r="H15" i="22"/>
  <c r="H8"/>
  <c r="C40" i="21"/>
  <c r="I1" i="22"/>
</calcChain>
</file>

<file path=xl/comments1.xml><?xml version="1.0" encoding="utf-8"?>
<comments xmlns="http://schemas.openxmlformats.org/spreadsheetml/2006/main">
  <authors>
    <author>korisnik</author>
  </authors>
  <commentList>
    <comment ref="C40" authorId="0">
      <text>
        <r>
          <rPr>
            <b/>
            <sz val="9"/>
            <color indexed="81"/>
            <rFont val="Tahoma"/>
            <family val="2"/>
            <charset val="238"/>
          </rPr>
          <t>korisnik: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<sst xmlns="http://schemas.openxmlformats.org/spreadsheetml/2006/main" count="55" uniqueCount="52">
  <si>
    <t>OPŠTA BOLNICA NOVI PAZAR</t>
  </si>
  <si>
    <t xml:space="preserve">STANJE NOVČANIH SREDSTAVA NA RAČUNU ZDRAVSTVENE USTANOVE NA DAN: </t>
  </si>
  <si>
    <t>STANJE PRETHODNOG DANA</t>
  </si>
  <si>
    <t>PRILIV OD PARTICIPACIJE</t>
  </si>
  <si>
    <t>UKUPNO STANJE NA RAČUNU ZDRAVSTVENE USTANOVE NA DAN</t>
  </si>
  <si>
    <t>PRIPREMLJENJA I IZVRŠENA PLAĆANJA</t>
  </si>
  <si>
    <t>UKUPNA  PRIPREMLJENA I IZVRŠENA PLAĆANJA</t>
  </si>
  <si>
    <t>SALDO</t>
  </si>
  <si>
    <t>JUBILARNE NAGRADE</t>
  </si>
  <si>
    <t>ENERGENTI</t>
  </si>
  <si>
    <t>ISHRANA BOLESNIКA</t>
  </si>
  <si>
    <t>SREDSTVA  ZA  FINANSIRANJE  OSOBA SA INVADITETOM</t>
  </si>
  <si>
    <t>LEКOVI U ZDRAVSTVENOJ USTANOVI</t>
  </si>
  <si>
    <t>CITOSTATICI PO POSEBNOM REŽIMU</t>
  </si>
  <si>
    <t>КRV I PRODUКTI OD КRVI</t>
  </si>
  <si>
    <t>SANITETSКI I MEDICINSКI POTROŠNI MATERIJAL</t>
  </si>
  <si>
    <t>IMPLANTATI U ORTOPEDIJI (ENDOPROTEZE)</t>
  </si>
  <si>
    <t>OSTALI UGRADNI MATERIJALI U ORTOPEDIJI</t>
  </si>
  <si>
    <t>STENTOVI</t>
  </si>
  <si>
    <t>GRAFTOVI</t>
  </si>
  <si>
    <t>OSTALI UGRADNI MATERIJAL</t>
  </si>
  <si>
    <t>DIJALIZNI MATERIJAL</t>
  </si>
  <si>
    <t>LEКOVI  VAN  LISTE  LEКOVA</t>
  </si>
  <si>
    <t>LEКOVI ZA HEMOFILIJU</t>
  </si>
  <si>
    <t>PLAĆANJA PO DOBAVLJAČIMA I VELEDROGERIJAMA</t>
  </si>
  <si>
    <t xml:space="preserve">  UKUPNO IZVRŠENE ISPLATE</t>
  </si>
  <si>
    <t>Naziv dobavljača</t>
  </si>
  <si>
    <t>Iznos</t>
  </si>
  <si>
    <t xml:space="preserve">IZVRŠENE ISPLATE </t>
  </si>
  <si>
    <t>SPECIFIKACIJA  DOBAVLJAČA PO NAMENAMA NA DAN:</t>
  </si>
  <si>
    <t xml:space="preserve">CITOSTATICI SA LISTE LEКOVA </t>
  </si>
  <si>
    <t>"Finagro"    Raška</t>
  </si>
  <si>
    <t>" Ljin "   Raška</t>
  </si>
  <si>
    <t>" Tikomerc"   Novi   Pazar</t>
  </si>
  <si>
    <t>IUKUPNO</t>
  </si>
  <si>
    <t xml:space="preserve"> O7D -MATERIJALNI I OSTALI TROŠKOVI</t>
  </si>
  <si>
    <t xml:space="preserve"> O7C -MATERIJALNI I OSTALI TROŠKOVI</t>
  </si>
  <si>
    <t>" NIS" petrol  Beograd</t>
  </si>
  <si>
    <t xml:space="preserve">" Knezpetrol"  Beograd  </t>
  </si>
  <si>
    <t>5.</t>
  </si>
  <si>
    <t xml:space="preserve"> Oprema  -Ministarstvo  zdravlja</t>
  </si>
  <si>
    <t>PRILIV SREDSTAVA OD RFZO PO UGOVORU</t>
  </si>
  <si>
    <t>PLAĆENI TROŠKOVI PO UGOVORU ZA 2020. GODINU</t>
  </si>
  <si>
    <t xml:space="preserve">  Ugovor o delu-  savetnik za tretman medicinskopg  otpada</t>
  </si>
  <si>
    <t>OSTALI PRILIVI  - prenos za  plate sa sopstv računa</t>
  </si>
  <si>
    <t>Uplata  vraćenih  zarada-ugašeni  računi</t>
  </si>
  <si>
    <t>PLATE</t>
  </si>
  <si>
    <t>PREVOZ -u gotovu</t>
  </si>
  <si>
    <t xml:space="preserve">MATERIJALNI I OSTALI TROŠКOVI - </t>
  </si>
  <si>
    <t>PRILIVI -</t>
  </si>
  <si>
    <t xml:space="preserve">  JUBILARNE  NAGRADE</t>
  </si>
  <si>
    <t xml:space="preserve">OSTALE ISPLATE 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</si>
</sst>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&quot;.&quot;"/>
  </numFmts>
  <fonts count="8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60">
    <xf numFmtId="0" fontId="0" fillId="0" borderId="0" xfId="0"/>
    <xf numFmtId="0" fontId="4" fillId="0" borderId="1" xfId="0" applyFont="1" applyBorder="1" applyProtection="1"/>
    <xf numFmtId="0" fontId="4" fillId="0" borderId="3" xfId="0" applyFont="1" applyBorder="1"/>
    <xf numFmtId="4" fontId="4" fillId="0" borderId="1" xfId="0" applyNumberFormat="1" applyFont="1" applyBorder="1" applyAlignment="1" applyProtection="1">
      <alignment horizontal="right"/>
      <protection locked="0"/>
    </xf>
    <xf numFmtId="4" fontId="6" fillId="0" borderId="1" xfId="0" applyNumberFormat="1" applyFont="1" applyBorder="1" applyAlignment="1" applyProtection="1">
      <alignment horizontal="right"/>
    </xf>
    <xf numFmtId="4" fontId="6" fillId="0" borderId="1" xfId="0" applyNumberFormat="1" applyFont="1" applyBorder="1" applyAlignment="1">
      <alignment horizontal="right"/>
    </xf>
    <xf numFmtId="0" fontId="4" fillId="0" borderId="1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3" xfId="0" applyFont="1" applyBorder="1" applyAlignment="1">
      <alignment wrapText="1"/>
    </xf>
    <xf numFmtId="4" fontId="0" fillId="0" borderId="0" xfId="0" applyNumberFormat="1"/>
    <xf numFmtId="2" fontId="0" fillId="0" borderId="0" xfId="0" applyNumberFormat="1"/>
    <xf numFmtId="4" fontId="4" fillId="0" borderId="5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 vertical="center" wrapText="1"/>
    </xf>
    <xf numFmtId="165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 wrapText="1"/>
    </xf>
    <xf numFmtId="164" fontId="0" fillId="0" borderId="0" xfId="1" applyFont="1"/>
    <xf numFmtId="164" fontId="0" fillId="0" borderId="2" xfId="1" applyFont="1" applyBorder="1" applyAlignment="1">
      <alignment horizontal="center" vertical="center"/>
    </xf>
    <xf numFmtId="164" fontId="0" fillId="0" borderId="3" xfId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4" fontId="5" fillId="0" borderId="3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49" fontId="5" fillId="0" borderId="2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>
      <alignment horizontal="left" vertical="top" wrapText="1"/>
    </xf>
    <xf numFmtId="0" fontId="5" fillId="0" borderId="2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/>
    </xf>
    <xf numFmtId="0" fontId="0" fillId="0" borderId="3" xfId="0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164" fontId="0" fillId="0" borderId="2" xfId="1" applyFont="1" applyBorder="1" applyAlignment="1">
      <alignment horizontal="center" vertical="center"/>
    </xf>
    <xf numFmtId="164" fontId="0" fillId="0" borderId="3" xfId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164" fontId="3" fillId="0" borderId="9" xfId="1" applyFont="1" applyBorder="1" applyAlignment="1" applyProtection="1">
      <alignment horizontal="center" vertical="center" wrapText="1"/>
      <protection locked="0"/>
    </xf>
    <xf numFmtId="164" fontId="3" fillId="0" borderId="11" xfId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/>
    </xf>
    <xf numFmtId="164" fontId="0" fillId="0" borderId="1" xfId="1" applyFont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F22" sqref="F22"/>
    </sheetView>
  </sheetViews>
  <sheetFormatPr defaultRowHeight="15"/>
  <cols>
    <col min="1" max="1" width="11" customWidth="1"/>
    <col min="2" max="2" width="58" customWidth="1"/>
    <col min="3" max="3" width="14" customWidth="1"/>
    <col min="4" max="6" width="12.7109375" bestFit="1" customWidth="1"/>
    <col min="7" max="7" width="10.5703125" bestFit="1" customWidth="1"/>
  </cols>
  <sheetData>
    <row r="1" spans="1:5" ht="31.5" customHeight="1">
      <c r="A1" s="26" t="s">
        <v>0</v>
      </c>
      <c r="B1" s="26"/>
      <c r="C1" s="26"/>
    </row>
    <row r="2" spans="1:5" ht="28.5" customHeight="1">
      <c r="A2" s="40" t="s">
        <v>1</v>
      </c>
      <c r="B2" s="40"/>
      <c r="C2" s="23">
        <v>43956</v>
      </c>
    </row>
    <row r="3" spans="1:5" ht="15" customHeight="1">
      <c r="A3" s="15">
        <v>1</v>
      </c>
      <c r="B3" s="1" t="s">
        <v>2</v>
      </c>
      <c r="C3" s="3">
        <v>2017168.06</v>
      </c>
    </row>
    <row r="4" spans="1:5" ht="15" customHeight="1">
      <c r="A4" s="15">
        <v>2</v>
      </c>
      <c r="B4" s="1" t="s">
        <v>41</v>
      </c>
      <c r="C4" s="3">
        <v>45274135.840000004</v>
      </c>
      <c r="D4" s="9"/>
      <c r="E4" s="9"/>
    </row>
    <row r="5" spans="1:5" ht="13.5" customHeight="1">
      <c r="A5" s="15">
        <v>3</v>
      </c>
      <c r="B5" s="1" t="s">
        <v>3</v>
      </c>
      <c r="C5" s="3"/>
      <c r="D5" s="9"/>
      <c r="E5" s="9"/>
    </row>
    <row r="6" spans="1:5" ht="20.25" customHeight="1">
      <c r="A6" s="15">
        <v>4</v>
      </c>
      <c r="B6" s="16" t="s">
        <v>44</v>
      </c>
      <c r="C6" s="3"/>
      <c r="E6" s="9"/>
    </row>
    <row r="7" spans="1:5" ht="20.25" customHeight="1">
      <c r="A7" s="15" t="s">
        <v>39</v>
      </c>
      <c r="B7" s="24" t="s">
        <v>49</v>
      </c>
      <c r="C7" s="3"/>
      <c r="E7" s="9"/>
    </row>
    <row r="8" spans="1:5" ht="16.5" customHeight="1">
      <c r="A8" s="29" t="s">
        <v>4</v>
      </c>
      <c r="B8" s="30"/>
      <c r="C8" s="4">
        <f>SUM(C3:C7)</f>
        <v>47291303.900000006</v>
      </c>
    </row>
    <row r="9" spans="1:5" ht="18" customHeight="1">
      <c r="A9" s="38" t="s">
        <v>5</v>
      </c>
      <c r="B9" s="39"/>
      <c r="C9" s="3"/>
    </row>
    <row r="10" spans="1:5" ht="17.25" customHeight="1">
      <c r="A10" s="15">
        <v>1</v>
      </c>
      <c r="B10" s="16" t="s">
        <v>42</v>
      </c>
      <c r="C10" s="3">
        <v>45555143.840000004</v>
      </c>
    </row>
    <row r="11" spans="1:5" ht="17.25" customHeight="1">
      <c r="A11" s="15">
        <v>2</v>
      </c>
      <c r="B11" s="16" t="s">
        <v>51</v>
      </c>
      <c r="C11" s="3">
        <v>438867.42</v>
      </c>
    </row>
    <row r="12" spans="1:5" ht="15" customHeight="1">
      <c r="A12" s="31" t="s">
        <v>6</v>
      </c>
      <c r="B12" s="32"/>
      <c r="C12" s="4">
        <f>SUM(C10:C11)</f>
        <v>45994011.260000005</v>
      </c>
      <c r="E12" s="9"/>
    </row>
    <row r="13" spans="1:5" ht="15" customHeight="1">
      <c r="A13" s="31" t="s">
        <v>7</v>
      </c>
      <c r="B13" s="33"/>
      <c r="C13" s="4">
        <f>SUM(C8-C12)</f>
        <v>1297292.6400000006</v>
      </c>
    </row>
    <row r="14" spans="1:5" ht="15" customHeight="1">
      <c r="A14" s="36" t="s">
        <v>28</v>
      </c>
      <c r="B14" s="37"/>
      <c r="C14" s="3"/>
    </row>
    <row r="15" spans="1:5" ht="26.25" customHeight="1">
      <c r="A15" s="15">
        <v>1</v>
      </c>
      <c r="B15" s="25" t="s">
        <v>46</v>
      </c>
      <c r="C15" s="3">
        <v>45713003.259999998</v>
      </c>
    </row>
    <row r="16" spans="1:5" ht="15" customHeight="1">
      <c r="A16" s="15">
        <v>2</v>
      </c>
      <c r="B16" s="6" t="s">
        <v>8</v>
      </c>
      <c r="C16" s="3"/>
    </row>
    <row r="17" spans="1:6" ht="15" customHeight="1">
      <c r="A17" s="15">
        <v>3</v>
      </c>
      <c r="B17" s="6" t="s">
        <v>47</v>
      </c>
      <c r="C17" s="3"/>
    </row>
    <row r="18" spans="1:6" ht="15" customHeight="1">
      <c r="A18" s="15">
        <v>4</v>
      </c>
      <c r="B18" s="13" t="s">
        <v>45</v>
      </c>
      <c r="C18" s="3"/>
    </row>
    <row r="19" spans="1:6" ht="15" customHeight="1">
      <c r="A19" s="15">
        <v>5</v>
      </c>
      <c r="B19" s="6" t="s">
        <v>9</v>
      </c>
      <c r="C19" s="3"/>
    </row>
    <row r="20" spans="1:6" ht="15" customHeight="1">
      <c r="A20" s="15">
        <v>6</v>
      </c>
      <c r="B20" s="6" t="s">
        <v>10</v>
      </c>
      <c r="C20" s="3"/>
    </row>
    <row r="21" spans="1:6" ht="15" customHeight="1">
      <c r="A21" s="15">
        <v>7</v>
      </c>
      <c r="B21" s="14" t="s">
        <v>48</v>
      </c>
      <c r="C21" s="11"/>
      <c r="E21" s="9"/>
    </row>
    <row r="22" spans="1:6" ht="15" customHeight="1">
      <c r="A22" s="15">
        <v>8</v>
      </c>
      <c r="B22" s="14" t="s">
        <v>50</v>
      </c>
      <c r="C22" s="3"/>
    </row>
    <row r="23" spans="1:6" ht="15" customHeight="1">
      <c r="A23" s="15">
        <v>9</v>
      </c>
      <c r="B23" s="7" t="s">
        <v>11</v>
      </c>
      <c r="C23" s="3">
        <v>281008</v>
      </c>
      <c r="E23" s="9"/>
    </row>
    <row r="24" spans="1:6" ht="17.25" customHeight="1">
      <c r="A24" s="15">
        <v>10</v>
      </c>
      <c r="B24" s="12" t="s">
        <v>43</v>
      </c>
      <c r="C24" s="3"/>
    </row>
    <row r="25" spans="1:6" ht="17.25" customHeight="1">
      <c r="A25" s="15">
        <v>11</v>
      </c>
      <c r="B25" s="14" t="s">
        <v>40</v>
      </c>
      <c r="C25" s="3"/>
    </row>
    <row r="26" spans="1:6" ht="15" customHeight="1">
      <c r="A26" s="34" t="s">
        <v>24</v>
      </c>
      <c r="B26" s="35"/>
      <c r="C26" s="3"/>
    </row>
    <row r="27" spans="1:6" ht="15" customHeight="1">
      <c r="A27" s="15">
        <v>12</v>
      </c>
      <c r="B27" s="2" t="s">
        <v>12</v>
      </c>
      <c r="C27" s="3"/>
      <c r="E27" s="10"/>
    </row>
    <row r="28" spans="1:6" ht="15" customHeight="1">
      <c r="A28" s="15">
        <v>13</v>
      </c>
      <c r="B28" s="2" t="s">
        <v>30</v>
      </c>
      <c r="C28" s="3"/>
    </row>
    <row r="29" spans="1:6" ht="15" customHeight="1">
      <c r="A29" s="15">
        <v>14</v>
      </c>
      <c r="B29" s="2" t="s">
        <v>13</v>
      </c>
      <c r="C29" s="3"/>
      <c r="F29" s="9"/>
    </row>
    <row r="30" spans="1:6" ht="15" customHeight="1">
      <c r="A30" s="15">
        <v>15</v>
      </c>
      <c r="B30" s="2" t="s">
        <v>14</v>
      </c>
      <c r="C30" s="3"/>
      <c r="F30" s="9"/>
    </row>
    <row r="31" spans="1:6" ht="15" customHeight="1">
      <c r="A31" s="15">
        <v>16</v>
      </c>
      <c r="B31" s="8" t="s">
        <v>15</v>
      </c>
      <c r="C31" s="3"/>
      <c r="E31" s="9"/>
    </row>
    <row r="32" spans="1:6" ht="15" customHeight="1">
      <c r="A32" s="15">
        <v>17</v>
      </c>
      <c r="B32" s="8" t="s">
        <v>16</v>
      </c>
      <c r="C32" s="3"/>
    </row>
    <row r="33" spans="1:7" ht="15" customHeight="1">
      <c r="A33" s="15">
        <v>18</v>
      </c>
      <c r="B33" s="8" t="s">
        <v>17</v>
      </c>
      <c r="C33" s="3"/>
      <c r="G33" s="10"/>
    </row>
    <row r="34" spans="1:7" ht="15" customHeight="1">
      <c r="A34" s="15">
        <v>19</v>
      </c>
      <c r="B34" s="2" t="s">
        <v>18</v>
      </c>
      <c r="C34" s="3"/>
    </row>
    <row r="35" spans="1:7" ht="15" customHeight="1">
      <c r="A35" s="15">
        <v>20</v>
      </c>
      <c r="B35" s="2" t="s">
        <v>19</v>
      </c>
      <c r="C35" s="3"/>
    </row>
    <row r="36" spans="1:7" ht="15" customHeight="1">
      <c r="A36" s="15">
        <v>21</v>
      </c>
      <c r="B36" s="2" t="s">
        <v>20</v>
      </c>
      <c r="C36" s="3"/>
    </row>
    <row r="37" spans="1:7" ht="15" customHeight="1">
      <c r="A37" s="15">
        <v>22</v>
      </c>
      <c r="B37" s="2" t="s">
        <v>21</v>
      </c>
      <c r="C37" s="3"/>
    </row>
    <row r="38" spans="1:7" ht="15" customHeight="1">
      <c r="A38" s="15">
        <v>23</v>
      </c>
      <c r="B38" s="2" t="s">
        <v>22</v>
      </c>
      <c r="C38" s="3"/>
      <c r="F38" s="9"/>
    </row>
    <row r="39" spans="1:7" ht="15" customHeight="1">
      <c r="A39" s="15">
        <v>24</v>
      </c>
      <c r="B39" s="2" t="s">
        <v>23</v>
      </c>
      <c r="C39" s="3"/>
    </row>
    <row r="40" spans="1:7" ht="15" customHeight="1">
      <c r="A40" s="27" t="s">
        <v>25</v>
      </c>
      <c r="B40" s="28"/>
      <c r="C40" s="5">
        <f>SUM(C15:C39)</f>
        <v>45994011.259999998</v>
      </c>
      <c r="D40" s="9"/>
      <c r="E40" s="9"/>
    </row>
    <row r="41" spans="1:7" ht="15" customHeight="1"/>
  </sheetData>
  <mergeCells count="9">
    <mergeCell ref="A1:C1"/>
    <mergeCell ref="A40:B40"/>
    <mergeCell ref="A8:B8"/>
    <mergeCell ref="A12:B12"/>
    <mergeCell ref="A13:B13"/>
    <mergeCell ref="A26:B26"/>
    <mergeCell ref="A14:B14"/>
    <mergeCell ref="A9:B9"/>
    <mergeCell ref="A2:B2"/>
  </mergeCells>
  <dataValidations count="4">
    <dataValidation allowBlank="1" showInputMessage="1" showErrorMessage="1" promptTitle="Извршене испалте" prompt="Укупно извршене исплате - аналитички" sqref="C40"/>
    <dataValidation allowBlank="1" showInputMessage="1" showErrorMessage="1" promptTitle="Приливи установе" prompt="Укупни приливи установе. Рачуна се аутоматски" sqref="C8"/>
    <dataValidation allowBlank="1" showInputMessage="1" showErrorMessage="1" promptTitle="Извршена плаћања" prompt="Укуно извршена плаћања установе" sqref="C12"/>
    <dataValidation allowBlank="1" showInputMessage="1" showErrorMessage="1" promptTitle="Салдо" prompt="Укупни приливи- Укупно извршена плаћања" sqref="C13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I13" sqref="I13"/>
    </sheetView>
  </sheetViews>
  <sheetFormatPr defaultRowHeight="15"/>
  <cols>
    <col min="8" max="8" width="8" style="17" customWidth="1"/>
    <col min="9" max="9" width="11.28515625" style="17" customWidth="1"/>
    <col min="11" max="12" width="13.28515625" bestFit="1" customWidth="1"/>
    <col min="13" max="13" width="10.5703125" bestFit="1" customWidth="1"/>
  </cols>
  <sheetData>
    <row r="1" spans="1:9">
      <c r="A1" s="46" t="s">
        <v>29</v>
      </c>
      <c r="B1" s="47"/>
      <c r="C1" s="47"/>
      <c r="D1" s="47"/>
      <c r="E1" s="47"/>
      <c r="F1" s="47"/>
      <c r="G1" s="47"/>
      <c r="H1" s="47"/>
      <c r="I1" s="49">
        <f>'Stanje novčanih sredstava'!C2</f>
        <v>43956</v>
      </c>
    </row>
    <row r="2" spans="1:9" ht="28.5" customHeight="1">
      <c r="A2" s="48"/>
      <c r="B2" s="26"/>
      <c r="C2" s="26"/>
      <c r="D2" s="26"/>
      <c r="E2" s="26"/>
      <c r="F2" s="26"/>
      <c r="G2" s="26"/>
      <c r="H2" s="26"/>
      <c r="I2" s="50"/>
    </row>
    <row r="3" spans="1:9">
      <c r="A3" s="53" t="s">
        <v>35</v>
      </c>
      <c r="B3" s="54"/>
      <c r="C3" s="54"/>
      <c r="D3" s="54"/>
      <c r="E3" s="54"/>
      <c r="F3" s="54"/>
      <c r="G3" s="54"/>
      <c r="H3" s="54"/>
      <c r="I3" s="55"/>
    </row>
    <row r="4" spans="1:9">
      <c r="A4" s="56" t="s">
        <v>26</v>
      </c>
      <c r="B4" s="57"/>
      <c r="C4" s="57"/>
      <c r="D4" s="57"/>
      <c r="E4" s="57"/>
      <c r="F4" s="57"/>
      <c r="G4" s="58"/>
      <c r="H4" s="59" t="s">
        <v>27</v>
      </c>
      <c r="I4" s="59"/>
    </row>
    <row r="5" spans="1:9">
      <c r="A5" s="43" t="s">
        <v>31</v>
      </c>
      <c r="B5" s="44"/>
      <c r="C5" s="44"/>
      <c r="D5" s="44"/>
      <c r="E5" s="44"/>
      <c r="F5" s="44"/>
      <c r="G5" s="45"/>
      <c r="H5" s="41">
        <v>52327.6</v>
      </c>
      <c r="I5" s="42"/>
    </row>
    <row r="6" spans="1:9">
      <c r="A6" s="20" t="s">
        <v>33</v>
      </c>
      <c r="B6" s="21"/>
      <c r="C6" s="21"/>
      <c r="D6" s="21"/>
      <c r="E6" s="21"/>
      <c r="F6" s="21"/>
      <c r="G6" s="22"/>
      <c r="H6" s="18"/>
      <c r="I6" s="19">
        <v>93387.6</v>
      </c>
    </row>
    <row r="7" spans="1:9">
      <c r="A7" s="43" t="s">
        <v>32</v>
      </c>
      <c r="B7" s="44"/>
      <c r="C7" s="44"/>
      <c r="D7" s="44"/>
      <c r="E7" s="44"/>
      <c r="F7" s="44"/>
      <c r="G7" s="45"/>
      <c r="H7" s="41">
        <v>116853.84</v>
      </c>
      <c r="I7" s="42"/>
    </row>
    <row r="8" spans="1:9">
      <c r="A8" s="51" t="s">
        <v>34</v>
      </c>
      <c r="B8" s="51"/>
      <c r="C8" s="51"/>
      <c r="D8" s="51"/>
      <c r="E8" s="51"/>
      <c r="F8" s="51"/>
      <c r="G8" s="51"/>
      <c r="H8" s="52">
        <f>SUM(H5:I7)</f>
        <v>262569.04000000004</v>
      </c>
      <c r="I8" s="52"/>
    </row>
    <row r="9" spans="1:9">
      <c r="H9"/>
      <c r="I9"/>
    </row>
    <row r="10" spans="1:9">
      <c r="A10" s="53" t="s">
        <v>36</v>
      </c>
      <c r="B10" s="54"/>
      <c r="C10" s="54"/>
      <c r="D10" s="54"/>
      <c r="E10" s="54"/>
      <c r="F10" s="54"/>
      <c r="G10" s="54"/>
      <c r="H10" s="54"/>
      <c r="I10" s="55"/>
    </row>
    <row r="11" spans="1:9">
      <c r="A11" s="56" t="s">
        <v>26</v>
      </c>
      <c r="B11" s="57"/>
      <c r="C11" s="57"/>
      <c r="D11" s="57"/>
      <c r="E11" s="57"/>
      <c r="F11" s="57"/>
      <c r="G11" s="58"/>
      <c r="H11" s="59" t="s">
        <v>27</v>
      </c>
      <c r="I11" s="59"/>
    </row>
    <row r="12" spans="1:9">
      <c r="A12" s="43" t="s">
        <v>37</v>
      </c>
      <c r="B12" s="44"/>
      <c r="C12" s="44"/>
      <c r="D12" s="44"/>
      <c r="E12" s="44"/>
      <c r="F12" s="44"/>
      <c r="G12" s="45"/>
      <c r="H12" s="41">
        <v>52327.6</v>
      </c>
      <c r="I12" s="42"/>
    </row>
    <row r="13" spans="1:9">
      <c r="A13" s="20" t="s">
        <v>38</v>
      </c>
      <c r="B13" s="21"/>
      <c r="C13" s="21"/>
      <c r="D13" s="21"/>
      <c r="E13" s="21"/>
      <c r="F13" s="21"/>
      <c r="G13" s="22"/>
      <c r="H13" s="18"/>
      <c r="I13" s="19">
        <v>93387.6</v>
      </c>
    </row>
    <row r="14" spans="1:9">
      <c r="A14" s="43"/>
      <c r="B14" s="44"/>
      <c r="C14" s="44"/>
      <c r="D14" s="44"/>
      <c r="E14" s="44"/>
      <c r="F14" s="44"/>
      <c r="G14" s="45"/>
      <c r="H14" s="41">
        <v>116853.84</v>
      </c>
      <c r="I14" s="42"/>
    </row>
    <row r="15" spans="1:9">
      <c r="A15" s="51" t="s">
        <v>34</v>
      </c>
      <c r="B15" s="51"/>
      <c r="C15" s="51"/>
      <c r="D15" s="51"/>
      <c r="E15" s="51"/>
      <c r="F15" s="51"/>
      <c r="G15" s="51"/>
      <c r="H15" s="52">
        <f>SUM(H12:I14)</f>
        <v>262569.04000000004</v>
      </c>
      <c r="I15" s="52"/>
    </row>
    <row r="16" spans="1:9">
      <c r="H16"/>
      <c r="I16"/>
    </row>
    <row r="17" spans="8:9">
      <c r="H17"/>
      <c r="I17"/>
    </row>
    <row r="18" spans="8:9">
      <c r="H18"/>
      <c r="I18"/>
    </row>
    <row r="19" spans="8:9">
      <c r="H19"/>
      <c r="I19"/>
    </row>
    <row r="20" spans="8:9">
      <c r="H20"/>
      <c r="I20"/>
    </row>
    <row r="21" spans="8:9">
      <c r="H21"/>
      <c r="I21"/>
    </row>
    <row r="22" spans="8:9">
      <c r="H22"/>
      <c r="I22"/>
    </row>
    <row r="23" spans="8:9">
      <c r="H23"/>
      <c r="I23"/>
    </row>
  </sheetData>
  <mergeCells count="20">
    <mergeCell ref="A14:G14"/>
    <mergeCell ref="H14:I14"/>
    <mergeCell ref="A15:G15"/>
    <mergeCell ref="H15:I15"/>
    <mergeCell ref="A10:I10"/>
    <mergeCell ref="A11:G11"/>
    <mergeCell ref="H11:I11"/>
    <mergeCell ref="A12:G12"/>
    <mergeCell ref="H12:I12"/>
    <mergeCell ref="H7:I7"/>
    <mergeCell ref="A7:G7"/>
    <mergeCell ref="A1:H2"/>
    <mergeCell ref="I1:I2"/>
    <mergeCell ref="A8:G8"/>
    <mergeCell ref="H8:I8"/>
    <mergeCell ref="A3:I3"/>
    <mergeCell ref="A4:G4"/>
    <mergeCell ref="H4:I4"/>
    <mergeCell ref="A5:G5"/>
    <mergeCell ref="H5:I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Stanje novčanih sredstava</vt:lpstr>
      <vt:lpstr>Specifikacija dobavljača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korisnik</cp:lastModifiedBy>
  <cp:lastPrinted>2020-05-06T08:35:30Z</cp:lastPrinted>
  <dcterms:created xsi:type="dcterms:W3CDTF">2018-11-26T12:01:54Z</dcterms:created>
  <dcterms:modified xsi:type="dcterms:W3CDTF">2020-05-06T08:47:38Z</dcterms:modified>
</cp:coreProperties>
</file>